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ent\OneDrive\Documents\Grasse\Boulot\Activ Formations\Moodle\"/>
    </mc:Choice>
  </mc:AlternateContent>
  <xr:revisionPtr revIDLastSave="0" documentId="13_ncr:1_{0876D327-FC6F-4547-9188-27C4900A2749}" xr6:coauthVersionLast="40" xr6:coauthVersionMax="40" xr10:uidLastSave="{00000000-0000-0000-0000-000000000000}"/>
  <bookViews>
    <workbookView xWindow="4890" yWindow="4215" windowWidth="21600" windowHeight="11385" xr2:uid="{1AB49F2B-6C84-4AA5-BBD4-1C6A887E7DB1}"/>
  </bookViews>
  <sheets>
    <sheet name="ARROND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3" i="1"/>
  <c r="C32" i="1"/>
  <c r="F32" i="1"/>
  <c r="F33" i="1" s="1"/>
  <c r="F35" i="1" s="1"/>
  <c r="C4" i="1"/>
  <c r="C5" i="1"/>
  <c r="C7" i="1" s="1"/>
  <c r="C13" i="1"/>
  <c r="C14" i="1" s="1"/>
  <c r="C16" i="1" s="1"/>
  <c r="C22" i="1"/>
  <c r="F22" i="1"/>
  <c r="F23" i="1" s="1"/>
  <c r="F25" i="1" s="1"/>
  <c r="C23" i="1"/>
  <c r="C25" i="1" s="1"/>
</calcChain>
</file>

<file path=xl/sharedStrings.xml><?xml version="1.0" encoding="utf-8"?>
<sst xmlns="http://schemas.openxmlformats.org/spreadsheetml/2006/main" count="42" uniqueCount="12">
  <si>
    <t>Taux de TVA</t>
  </si>
  <si>
    <t>TVA</t>
  </si>
  <si>
    <t>Taux de remise</t>
  </si>
  <si>
    <t>Prix HT</t>
  </si>
  <si>
    <t>Prix TTC</t>
  </si>
  <si>
    <t>Prix TTC Net</t>
  </si>
  <si>
    <t xml:space="preserve">Le même tableau avec la fonction ARRONDI </t>
  </si>
  <si>
    <t>Le même tableau avec la fonction ARRONDI.INF</t>
  </si>
  <si>
    <t>Le même tableau avec la fonction ARRONDI.SUP</t>
  </si>
  <si>
    <t>Tableau sans arrondi, mais avec format 2 décimales</t>
  </si>
  <si>
    <t>Le même tableau avec la fonction ARRONDI.AU.MULTIPLE 10</t>
  </si>
  <si>
    <t>Le même tableau avec la fonction ARRONDI.AU.MULTIPLE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</si>
</sst>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44" fontId="0" fillId="0" borderId="1" xfId="1" applyFont="1" applyBorder="1" applyAlignment="1"/>
    <xf numFmtId="0" fontId="0" fillId="0" borderId="1" xfId="0" applyBorder="1" applyAlignment="1">
      <alignment horizontal="left"/>
    </xf>
    <xf numFmtId="167" fontId="0" fillId="0" borderId="1" xfId="2" applyNumberFormat="1" applyFont="1" applyBorder="1" applyAlignment="1"/>
    <xf numFmtId="9" fontId="2" fillId="0" borderId="1" xfId="0" applyNumberFormat="1" applyFont="1" applyBorder="1" applyAlignment="1">
      <alignment vertical="top"/>
    </xf>
    <xf numFmtId="44" fontId="4" fillId="0" borderId="1" xfId="1" applyFont="1" applyBorder="1" applyAlignment="1">
      <alignment horizontal="left" vertical="top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57B6-5FB3-4B10-B9DE-EF385CC41558}">
  <dimension ref="B1:F78"/>
  <sheetViews>
    <sheetView showGridLines="0" tabSelected="1" workbookViewId="0">
      <selection activeCell="C36" sqref="C36"/>
    </sheetView>
  </sheetViews>
  <sheetFormatPr baseColWidth="10" defaultColWidth="21.140625" defaultRowHeight="15" x14ac:dyDescent="0.25"/>
  <cols>
    <col min="1" max="1" width="21.140625" style="2" customWidth="1"/>
    <col min="2" max="16384" width="21.140625" style="2"/>
  </cols>
  <sheetData>
    <row r="1" spans="2:3" x14ac:dyDescent="0.25">
      <c r="B1" s="2" t="s">
        <v>9</v>
      </c>
    </row>
    <row r="2" spans="2:3" x14ac:dyDescent="0.25">
      <c r="B2" s="4" t="s">
        <v>3</v>
      </c>
      <c r="C2" s="5">
        <v>1289.56</v>
      </c>
    </row>
    <row r="3" spans="2:3" x14ac:dyDescent="0.25">
      <c r="B3" s="6" t="s">
        <v>0</v>
      </c>
      <c r="C3" s="7">
        <v>0.19600000000000001</v>
      </c>
    </row>
    <row r="4" spans="2:3" x14ac:dyDescent="0.2">
      <c r="B4" s="4" t="s">
        <v>1</v>
      </c>
      <c r="C4" s="9">
        <f>C2*C3</f>
        <v>252.75376</v>
      </c>
    </row>
    <row r="5" spans="2:3" x14ac:dyDescent="0.25">
      <c r="B5" s="6" t="s">
        <v>4</v>
      </c>
      <c r="C5" s="9">
        <f>C2+C4</f>
        <v>1542.31376</v>
      </c>
    </row>
    <row r="6" spans="2:3" x14ac:dyDescent="0.2">
      <c r="B6" s="4" t="s">
        <v>2</v>
      </c>
      <c r="C6" s="8">
        <v>0.05</v>
      </c>
    </row>
    <row r="7" spans="2:3" x14ac:dyDescent="0.25">
      <c r="B7" s="6" t="s">
        <v>5</v>
      </c>
      <c r="C7" s="9">
        <f>C5-C5*C6</f>
        <v>1465.1980719999999</v>
      </c>
    </row>
    <row r="8" spans="2:3" x14ac:dyDescent="0.25">
      <c r="B8" s="1"/>
    </row>
    <row r="10" spans="2:3" x14ac:dyDescent="0.25">
      <c r="B10" s="2" t="s">
        <v>6</v>
      </c>
    </row>
    <row r="11" spans="2:3" x14ac:dyDescent="0.25">
      <c r="B11" s="4" t="s">
        <v>3</v>
      </c>
      <c r="C11" s="5">
        <v>1289.56</v>
      </c>
    </row>
    <row r="12" spans="2:3" x14ac:dyDescent="0.25">
      <c r="B12" s="6" t="s">
        <v>0</v>
      </c>
      <c r="C12" s="7">
        <v>0.19600000000000001</v>
      </c>
    </row>
    <row r="13" spans="2:3" x14ac:dyDescent="0.2">
      <c r="B13" s="4" t="s">
        <v>1</v>
      </c>
      <c r="C13" s="9">
        <f>ROUND(C11*C12,2)</f>
        <v>252.75</v>
      </c>
    </row>
    <row r="14" spans="2:3" x14ac:dyDescent="0.25">
      <c r="B14" s="6" t="s">
        <v>4</v>
      </c>
      <c r="C14" s="9">
        <f>ROUND(C11+C13,2)</f>
        <v>1542.31</v>
      </c>
    </row>
    <row r="15" spans="2:3" x14ac:dyDescent="0.2">
      <c r="B15" s="4" t="s">
        <v>2</v>
      </c>
      <c r="C15" s="8">
        <v>0.05</v>
      </c>
    </row>
    <row r="16" spans="2:3" x14ac:dyDescent="0.25">
      <c r="B16" s="6" t="s">
        <v>5</v>
      </c>
      <c r="C16" s="9">
        <f>ROUND(C14-C14*C15,2)</f>
        <v>1465.19</v>
      </c>
    </row>
    <row r="18" spans="2:6" x14ac:dyDescent="0.25">
      <c r="B18" s="1"/>
    </row>
    <row r="19" spans="2:6" x14ac:dyDescent="0.25">
      <c r="B19" s="2" t="s">
        <v>7</v>
      </c>
      <c r="E19" s="2" t="s">
        <v>8</v>
      </c>
    </row>
    <row r="20" spans="2:6" x14ac:dyDescent="0.25">
      <c r="B20" s="4" t="s">
        <v>3</v>
      </c>
      <c r="C20" s="5">
        <v>1289.56</v>
      </c>
      <c r="E20" s="4" t="s">
        <v>3</v>
      </c>
      <c r="F20" s="5">
        <v>1289.56</v>
      </c>
    </row>
    <row r="21" spans="2:6" x14ac:dyDescent="0.25">
      <c r="B21" s="6" t="s">
        <v>0</v>
      </c>
      <c r="C21" s="7">
        <v>0.19600000000000001</v>
      </c>
      <c r="E21" s="6" t="s">
        <v>0</v>
      </c>
      <c r="F21" s="7">
        <v>0.19600000000000001</v>
      </c>
    </row>
    <row r="22" spans="2:6" x14ac:dyDescent="0.2">
      <c r="B22" s="4" t="s">
        <v>1</v>
      </c>
      <c r="C22" s="9">
        <f>ROUNDDOWN(C20*C21,2)</f>
        <v>252.75</v>
      </c>
      <c r="E22" s="4" t="s">
        <v>1</v>
      </c>
      <c r="F22" s="9">
        <f>ROUNDUP(F20*F21,2)</f>
        <v>252.76</v>
      </c>
    </row>
    <row r="23" spans="2:6" x14ac:dyDescent="0.25">
      <c r="B23" s="6" t="s">
        <v>4</v>
      </c>
      <c r="C23" s="9">
        <f>ROUNDDOWN(C20+C22,2)</f>
        <v>1542.31</v>
      </c>
      <c r="E23" s="6" t="s">
        <v>4</v>
      </c>
      <c r="F23" s="9">
        <f>ROUNDUP(F20+F22,2)</f>
        <v>1542.32</v>
      </c>
    </row>
    <row r="24" spans="2:6" x14ac:dyDescent="0.2">
      <c r="B24" s="4" t="s">
        <v>2</v>
      </c>
      <c r="C24" s="8">
        <v>0.05</v>
      </c>
      <c r="E24" s="4" t="s">
        <v>2</v>
      </c>
      <c r="F24" s="8">
        <v>0.05</v>
      </c>
    </row>
    <row r="25" spans="2:6" x14ac:dyDescent="0.25">
      <c r="B25" s="6" t="s">
        <v>5</v>
      </c>
      <c r="C25" s="9">
        <f>ROUNDDOWN(C23-C23*C24,2)</f>
        <v>1465.19</v>
      </c>
      <c r="E25" s="6" t="s">
        <v>5</v>
      </c>
      <c r="F25" s="9">
        <f>ROUNDUP(F23-F23*F24,2)</f>
        <v>1465.21</v>
      </c>
    </row>
    <row r="26" spans="2:6" x14ac:dyDescent="0.25">
      <c r="B26" s="1"/>
    </row>
    <row r="29" spans="2:6" x14ac:dyDescent="0.25">
      <c r="B29" s="2" t="s">
        <v>11</v>
      </c>
      <c r="E29" s="2" t="s">
        <v>10</v>
      </c>
    </row>
    <row r="30" spans="2:6" x14ac:dyDescent="0.25">
      <c r="B30" s="4" t="s">
        <v>3</v>
      </c>
      <c r="C30" s="5">
        <v>1289.56</v>
      </c>
      <c r="E30" s="4" t="s">
        <v>3</v>
      </c>
      <c r="F30" s="5">
        <v>1289.56</v>
      </c>
    </row>
    <row r="31" spans="2:6" x14ac:dyDescent="0.25">
      <c r="B31" s="6" t="s">
        <v>0</v>
      </c>
      <c r="C31" s="7">
        <v>0.19600000000000001</v>
      </c>
      <c r="E31" s="6" t="s">
        <v>0</v>
      </c>
      <c r="F31" s="7">
        <v>0.19600000000000001</v>
      </c>
    </row>
    <row r="32" spans="2:6" x14ac:dyDescent="0.2">
      <c r="B32" s="4" t="s">
        <v>1</v>
      </c>
      <c r="C32" s="9">
        <f>MROUND(C30*C31,5)</f>
        <v>255</v>
      </c>
      <c r="E32" s="4" t="s">
        <v>1</v>
      </c>
      <c r="F32" s="9">
        <f>MROUND(F30*F31,10)</f>
        <v>250</v>
      </c>
    </row>
    <row r="33" spans="2:6" x14ac:dyDescent="0.25">
      <c r="B33" s="6" t="s">
        <v>4</v>
      </c>
      <c r="C33" s="9">
        <f>MROUND(C30+C32,5)</f>
        <v>1545</v>
      </c>
      <c r="E33" s="6" t="s">
        <v>4</v>
      </c>
      <c r="F33" s="9">
        <f>MROUND(F30+F32,10)</f>
        <v>1540</v>
      </c>
    </row>
    <row r="34" spans="2:6" x14ac:dyDescent="0.2">
      <c r="B34" s="4" t="s">
        <v>2</v>
      </c>
      <c r="C34" s="8">
        <v>0.05</v>
      </c>
      <c r="E34" s="4" t="s">
        <v>2</v>
      </c>
      <c r="F34" s="8">
        <v>0.05</v>
      </c>
    </row>
    <row r="35" spans="2:6" x14ac:dyDescent="0.25">
      <c r="B35" s="6" t="s">
        <v>5</v>
      </c>
      <c r="C35" s="9">
        <f>MROUND(C33-C33*C34,5)</f>
        <v>1470</v>
      </c>
      <c r="E35" s="6" t="s">
        <v>5</v>
      </c>
      <c r="F35" s="9">
        <f>MROUND(F33-F33*F34,10)</f>
        <v>1460</v>
      </c>
    </row>
    <row r="44" spans="2:6" x14ac:dyDescent="0.25">
      <c r="B44" s="1"/>
    </row>
    <row r="46" spans="2:6" x14ac:dyDescent="0.25">
      <c r="B46" s="1"/>
    </row>
    <row r="48" spans="2:6" x14ac:dyDescent="0.25">
      <c r="B48" s="1"/>
    </row>
    <row r="50" spans="2:2" x14ac:dyDescent="0.25">
      <c r="B50" s="1"/>
    </row>
    <row r="52" spans="2:2" x14ac:dyDescent="0.25">
      <c r="B52" s="1"/>
    </row>
    <row r="54" spans="2:2" x14ac:dyDescent="0.25">
      <c r="B54" s="1"/>
    </row>
    <row r="56" spans="2:2" x14ac:dyDescent="0.25">
      <c r="B56" s="1"/>
    </row>
    <row r="58" spans="2:2" x14ac:dyDescent="0.25">
      <c r="B58" s="1"/>
    </row>
    <row r="60" spans="2:2" x14ac:dyDescent="0.25">
      <c r="B60" s="1"/>
    </row>
    <row r="62" spans="2:2" x14ac:dyDescent="0.25">
      <c r="B62" s="1"/>
    </row>
    <row r="64" spans="2:2" x14ac:dyDescent="0.25">
      <c r="B64" s="1"/>
    </row>
    <row r="66" spans="2:2" x14ac:dyDescent="0.25">
      <c r="B66" s="1"/>
    </row>
    <row r="68" spans="2:2" x14ac:dyDescent="0.25">
      <c r="B68" s="3"/>
    </row>
    <row r="70" spans="2:2" x14ac:dyDescent="0.25">
      <c r="B70" s="3"/>
    </row>
    <row r="72" spans="2:2" x14ac:dyDescent="0.25">
      <c r="B72" s="3"/>
    </row>
    <row r="74" spans="2:2" x14ac:dyDescent="0.25">
      <c r="B74" s="3"/>
    </row>
    <row r="76" spans="2:2" x14ac:dyDescent="0.25">
      <c r="B76" s="3"/>
    </row>
    <row r="78" spans="2:2" x14ac:dyDescent="0.25">
      <c r="B7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ARRONDIS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Reynaud</dc:creator>
  <cp:lastModifiedBy>Vincent Reynaud</cp:lastModifiedBy>
  <dcterms:created xsi:type="dcterms:W3CDTF">2019-03-06T15:04:35Z</dcterms:created>
  <dcterms:modified xsi:type="dcterms:W3CDTF">2019-03-06T15:58:33Z</dcterms:modified>
</cp:coreProperties>
</file>